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表一财政拨款收支决算表" sheetId="1" r:id="rId1"/>
    <sheet name="表二一般公共预算支出决算表" sheetId="2" r:id="rId2"/>
    <sheet name="表三一般公共预算基本支出决算表" sheetId="3" r:id="rId3"/>
    <sheet name="表四一般公共预算“三公”经费支出决算表" sheetId="4" r:id="rId4"/>
    <sheet name="表五政府性基金支出决算表" sheetId="5" r:id="rId5"/>
    <sheet name="表六部门收支决算总表" sheetId="6" r:id="rId6"/>
    <sheet name="表七部门收入决算总表" sheetId="7" r:id="rId7"/>
    <sheet name="表八部门支出决算总表" sheetId="8" r:id="rId8"/>
  </sheets>
  <definedNames/>
  <calcPr fullCalcOnLoad="1"/>
</workbook>
</file>

<file path=xl/sharedStrings.xml><?xml version="1.0" encoding="utf-8"?>
<sst xmlns="http://schemas.openxmlformats.org/spreadsheetml/2006/main" count="234" uniqueCount="129">
  <si>
    <t>附件5：</t>
  </si>
  <si>
    <t>财政拨款收支决算总表</t>
  </si>
  <si>
    <t xml:space="preserve">   </t>
  </si>
  <si>
    <t>单位：万元</t>
  </si>
  <si>
    <t>收入</t>
  </si>
  <si>
    <t>支出</t>
  </si>
  <si>
    <t>项目</t>
  </si>
  <si>
    <t>决算数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</si>
  <si>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</si>
  <si>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</si>
  <si>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</si>
  <si>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</si>
  <si>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</si>
  <si>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</si>
  <si>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</si>
  <si>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</si>
  <si>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</si>
  <si>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</si>
  <si>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</si>
  <si>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</si>
  <si>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</si>
  <si>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</si>
  <si>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一般公共预算支出决算表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</si>
  <si>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</si>
  <si>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</si>
  <si>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</si>
  <si>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</si>
  <si>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</si>
  <si>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</si>
  <si>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</si>
  <si>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</si>
  <si>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rPr>
        <sz val="12"/>
        <color indexed="8"/>
        <rFont val="宋体"/>
        <family val="0"/>
      </rP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</si>
  <si>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一般公共预算基本支出决算表</t>
  </si>
  <si>
    <t>经济分类科目</t>
  </si>
  <si>
    <t>年基本支出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</si>
  <si>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</si>
  <si>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</si>
  <si>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</si>
  <si>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</si>
  <si>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</si>
  <si>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</si>
  <si>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</si>
  <si>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</si>
  <si>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</si>
  <si>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一般公共预算“三公”经费支出决算表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</si>
  <si>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</si>
  <si>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</si>
  <si>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</si>
  <si>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</si>
  <si>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</si>
  <si>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政府性基金支出决算表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</si>
  <si>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</si>
  <si>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</si>
  <si>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</si>
  <si>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</si>
  <si>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部门收支决算总表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</si>
  <si>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</si>
  <si>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</si>
  <si>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</si>
  <si>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</si>
  <si>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</si>
  <si>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</si>
  <si>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</si>
  <si>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</si>
  <si>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</si>
  <si>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</si>
  <si>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</si>
  <si>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</si>
  <si>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</si>
  <si>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</si>
  <si>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</si>
  <si>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</si>
  <si>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部门收入决算总表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</si>
  <si>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</si>
  <si>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</si>
  <si>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</si>
  <si>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</si>
  <si>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</si>
  <si>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</si>
  <si>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</si>
  <si>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</si>
  <si>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</si>
  <si>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部门支出决算总表</t>
  </si>
  <si>
    <t>上缴上级支出</t>
  </si>
  <si>
    <t>事业单位经营支出</t>
  </si>
  <si>
    <t>对下级单位
补助支出</t>
  </si>
  <si>
    <t>国防支出</t>
  </si>
  <si>
    <t>人民防空</t>
  </si>
  <si>
    <t>社会保障和就业支出</t>
  </si>
  <si>
    <t>未归口管理的行政单位离退休</t>
  </si>
  <si>
    <t>死亡抚恤</t>
  </si>
  <si>
    <t>医疗卫生与计划生育支出</t>
  </si>
  <si>
    <t>其他医疗保障支出</t>
  </si>
  <si>
    <t>行政运行</t>
  </si>
  <si>
    <t>城乡社区支出</t>
  </si>
  <si>
    <t>一般行政管理事务</t>
  </si>
  <si>
    <t>城乡社区管理事务</t>
  </si>
  <si>
    <t>工程建设管理</t>
  </si>
  <si>
    <t>其它城乡社区管理事务支出</t>
  </si>
  <si>
    <t>城乡社区规划与管理</t>
  </si>
  <si>
    <t>小城镇基础设施建设</t>
  </si>
  <si>
    <t>其它城乡社区公共设施支出</t>
  </si>
  <si>
    <t>城乡社区环境卫生</t>
  </si>
  <si>
    <t>其他城乡社区支出</t>
  </si>
  <si>
    <t>资源勘探信息等支出</t>
  </si>
  <si>
    <t>其它安全生产监管支出</t>
  </si>
  <si>
    <t>住房保障支出</t>
  </si>
  <si>
    <t>公共租赁住房</t>
  </si>
  <si>
    <t>其它保障性安居工程支出</t>
  </si>
  <si>
    <t>其它社会保障缴费</t>
  </si>
  <si>
    <t>伙食补助费</t>
  </si>
  <si>
    <t>其它工资福利支出</t>
  </si>
  <si>
    <t>七、社会保障和就业支出</t>
  </si>
  <si>
    <t>八、医疗卫生与计划生育支出</t>
  </si>
  <si>
    <t>九、城乡社区支出</t>
  </si>
  <si>
    <t>十、资源勘探信息等支出</t>
  </si>
  <si>
    <t>十一、住房保障支出</t>
  </si>
  <si>
    <t>购房补贴</t>
  </si>
  <si>
    <t>廉租住房支出</t>
  </si>
  <si>
    <t>合计</t>
  </si>
  <si>
    <t>2016 年决算数</t>
  </si>
  <si>
    <t>（三)国防支出</t>
  </si>
  <si>
    <t>（四）社会保障和就业支出</t>
  </si>
  <si>
    <t>（五）医疗卫生与计划生育支出</t>
  </si>
  <si>
    <t>（六）城乡社区支出</t>
  </si>
  <si>
    <t>（七）资源勘探信息等支出</t>
  </si>
  <si>
    <t>（八）住房保障支出</t>
  </si>
  <si>
    <t>2016年决算数</t>
  </si>
  <si>
    <t>其它商品服务支出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</si>
</sst>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3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6" fillId="31" borderId="8" applyNumberFormat="0" applyAlignment="0" applyProtection="0"/>
    <xf numFmtId="0" fontId="44" fillId="32" borderId="5" applyNumberFormat="0" applyAlignment="0" applyProtection="0"/>
    <xf numFmtId="0" fontId="45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6" fillId="31" borderId="8" xfId="59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1" borderId="12" xfId="59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1" t="s">
        <v>0</v>
      </c>
      <c r="C1" s="9" t="s">
        <v>1</v>
      </c>
    </row>
    <row r="2" spans="1:6" ht="18.75">
      <c r="A2" s="25" t="s">
        <v>2</v>
      </c>
      <c r="B2" s="26"/>
      <c r="C2" s="20"/>
      <c r="D2" s="20"/>
      <c r="E2" s="27" t="s">
        <v>3</v>
      </c>
      <c r="F2" s="27"/>
    </row>
    <row r="3" spans="1:6" ht="21" customHeight="1">
      <c r="A3" s="28" t="s">
        <v>4</v>
      </c>
      <c r="B3" s="29"/>
      <c r="C3" s="28" t="s">
        <v>5</v>
      </c>
      <c r="D3" s="30"/>
      <c r="E3" s="30"/>
      <c r="F3" s="29"/>
    </row>
    <row r="4" spans="1:6" ht="13.5">
      <c r="A4" s="5" t="s">
        <v>6</v>
      </c>
      <c r="B4" s="5" t="s">
        <v>7</v>
      </c>
      <c r="C4" s="5" t="s">
        <v>6</v>
      </c>
      <c r="D4" s="5" t="s">
        <v>8</v>
      </c>
      <c r="E4" s="19" t="s">
        <v>9</v>
      </c>
      <c r="F4" s="19" t="s">
        <v>10</v>
      </c>
    </row>
    <row r="5" spans="1:6" ht="33.75" customHeight="1">
      <c r="A5" s="12" t="s">
        <v>11</v>
      </c>
      <c r="B5" s="5">
        <v>16194.19</v>
      </c>
      <c r="C5" s="5" t="s">
        <v>12</v>
      </c>
      <c r="D5" s="5">
        <f>SUM(D6:D13)</f>
        <v>7820.37</v>
      </c>
      <c r="E5" s="5">
        <v>7820.37</v>
      </c>
      <c r="F5" s="5">
        <v>0</v>
      </c>
    </row>
    <row r="6" spans="1:6" ht="33.75" customHeight="1">
      <c r="A6" s="21" t="s">
        <v>13</v>
      </c>
      <c r="B6" s="22">
        <v>15749.53</v>
      </c>
      <c r="C6" s="21" t="s">
        <v>14</v>
      </c>
      <c r="D6" s="5">
        <v>0</v>
      </c>
      <c r="E6" s="5">
        <v>0</v>
      </c>
      <c r="F6" s="5">
        <v>0</v>
      </c>
    </row>
    <row r="7" spans="1:6" ht="33.75" customHeight="1">
      <c r="A7" s="21" t="s">
        <v>15</v>
      </c>
      <c r="B7" s="22">
        <v>444.66</v>
      </c>
      <c r="C7" s="21" t="s">
        <v>16</v>
      </c>
      <c r="D7" s="5">
        <v>0</v>
      </c>
      <c r="E7" s="5">
        <v>0</v>
      </c>
      <c r="F7" s="5">
        <v>0</v>
      </c>
    </row>
    <row r="8" spans="1:6" ht="33.75" customHeight="1">
      <c r="A8" s="21">
        <v>0</v>
      </c>
      <c r="B8" s="22">
        <v>0</v>
      </c>
      <c r="C8" s="24" t="s">
        <v>121</v>
      </c>
      <c r="D8" s="5">
        <v>5</v>
      </c>
      <c r="E8" s="5">
        <v>5</v>
      </c>
      <c r="F8" s="5">
        <v>0</v>
      </c>
    </row>
    <row r="9" spans="1:6" ht="33.75" customHeight="1">
      <c r="A9" s="21">
        <v>0</v>
      </c>
      <c r="B9" s="22">
        <v>0</v>
      </c>
      <c r="C9" s="23" t="s">
        <v>122</v>
      </c>
      <c r="D9" s="5">
        <v>302.91</v>
      </c>
      <c r="E9" s="5">
        <v>302.91</v>
      </c>
      <c r="F9" s="5">
        <v>0</v>
      </c>
    </row>
    <row r="10" spans="1:6" ht="33.75" customHeight="1">
      <c r="A10" s="21" t="s">
        <v>17</v>
      </c>
      <c r="B10" s="22">
        <v>2646.1</v>
      </c>
      <c r="C10" s="12" t="s">
        <v>123</v>
      </c>
      <c r="D10" s="5">
        <v>2.16</v>
      </c>
      <c r="E10" s="5">
        <v>2.16</v>
      </c>
      <c r="F10" s="5">
        <v>0</v>
      </c>
    </row>
    <row r="11" spans="1:6" ht="33.75" customHeight="1">
      <c r="A11" s="21" t="s">
        <v>13</v>
      </c>
      <c r="B11" s="22">
        <v>2646.1</v>
      </c>
      <c r="C11" s="19" t="s">
        <v>124</v>
      </c>
      <c r="D11" s="5">
        <v>6773.76</v>
      </c>
      <c r="E11" s="5">
        <v>6773.76</v>
      </c>
      <c r="F11" s="5">
        <v>0</v>
      </c>
    </row>
    <row r="12" spans="1:6" ht="33.75" customHeight="1">
      <c r="A12" s="21" t="s">
        <v>15</v>
      </c>
      <c r="B12" s="22">
        <v>0</v>
      </c>
      <c r="C12" s="19" t="s">
        <v>125</v>
      </c>
      <c r="D12" s="5">
        <v>8.5</v>
      </c>
      <c r="E12" s="5">
        <v>8.5</v>
      </c>
      <c r="F12" s="5">
        <v>0</v>
      </c>
    </row>
    <row r="13" spans="1:6" ht="33.75" customHeight="1">
      <c r="A13" s="22">
        <v>0</v>
      </c>
      <c r="B13" s="22">
        <v>0</v>
      </c>
      <c r="C13" s="19" t="s">
        <v>126</v>
      </c>
      <c r="D13" s="5">
        <v>728.04</v>
      </c>
      <c r="E13" s="5">
        <v>728.04</v>
      </c>
      <c r="F13" s="5">
        <v>0</v>
      </c>
    </row>
    <row r="14" spans="1:6" ht="33.75" customHeight="1">
      <c r="A14" s="22">
        <v>0</v>
      </c>
      <c r="B14" s="22">
        <v>0</v>
      </c>
      <c r="C14" s="19">
        <v>0</v>
      </c>
      <c r="D14" s="5">
        <v>0</v>
      </c>
      <c r="E14" s="5">
        <v>0</v>
      </c>
      <c r="F14" s="5">
        <v>0</v>
      </c>
    </row>
    <row r="15" spans="1:6" ht="33.75" customHeight="1">
      <c r="A15" s="22">
        <v>0</v>
      </c>
      <c r="B15" s="22">
        <v>0</v>
      </c>
      <c r="C15" s="21" t="s">
        <v>19</v>
      </c>
      <c r="D15" s="5">
        <v>11019.92</v>
      </c>
      <c r="E15" s="5">
        <v>11019.92</v>
      </c>
      <c r="F15" s="5">
        <v>0</v>
      </c>
    </row>
    <row r="16" spans="1:6" ht="33.75" customHeight="1">
      <c r="A16" s="22" t="s">
        <v>20</v>
      </c>
      <c r="B16" s="22">
        <f>SUM(B10,B5)</f>
        <v>18840.29</v>
      </c>
      <c r="C16" s="22" t="s">
        <v>21</v>
      </c>
      <c r="D16" s="5">
        <f>SUM(D5,D15)</f>
        <v>18840.29</v>
      </c>
      <c r="E16" s="5">
        <v>18840.29</v>
      </c>
      <c r="F16" s="5">
        <v>0</v>
      </c>
    </row>
    <row r="17" ht="22.5">
      <c r="A17" s="9"/>
    </row>
  </sheetData>
  <sheetProtection/>
  <mergeCells count="4">
    <mergeCell ref="A2:B2"/>
    <mergeCell ref="E2:F2"/>
    <mergeCell ref="A3:B3"/>
    <mergeCell ref="C3:F3"/>
  </mergeCells>
  <printOptions/>
  <pageMargins left="0.6993055555555555" right="0.6993055555555555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3">
      <selection activeCell="D27" sqref="D27"/>
    </sheetView>
  </sheetViews>
  <sheetFormatPr defaultColWidth="9.00390625" defaultRowHeight="31.5" customHeight="1"/>
  <cols>
    <col min="1" max="1" width="19.75390625" style="0" customWidth="1"/>
    <col min="2" max="2" width="13.75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1.5" customHeight="1">
      <c r="A1" s="1" t="s">
        <v>0</v>
      </c>
      <c r="B1" s="4"/>
      <c r="C1" s="2" t="s">
        <v>22</v>
      </c>
      <c r="D1" s="4"/>
      <c r="E1" s="4"/>
      <c r="F1" s="4"/>
    </row>
    <row r="2" spans="1:6" ht="31.5" customHeight="1">
      <c r="A2" s="31" t="s">
        <v>23</v>
      </c>
      <c r="B2" s="32"/>
      <c r="C2" s="32"/>
      <c r="D2" s="32"/>
      <c r="E2" s="32"/>
      <c r="F2" s="32"/>
    </row>
    <row r="3" spans="1:6" ht="31.5" customHeight="1">
      <c r="A3" s="33" t="s">
        <v>24</v>
      </c>
      <c r="B3" s="33"/>
      <c r="C3" s="33" t="s">
        <v>127</v>
      </c>
      <c r="D3" s="33"/>
      <c r="E3" s="33"/>
      <c r="F3" s="33" t="s">
        <v>25</v>
      </c>
    </row>
    <row r="4" spans="1:6" ht="31.5" customHeight="1">
      <c r="A4" s="5" t="s">
        <v>26</v>
      </c>
      <c r="B4" s="5" t="s">
        <v>27</v>
      </c>
      <c r="C4" s="5" t="s">
        <v>28</v>
      </c>
      <c r="D4" s="5" t="s">
        <v>29</v>
      </c>
      <c r="E4" s="5" t="s">
        <v>30</v>
      </c>
      <c r="F4" s="33"/>
    </row>
    <row r="5" spans="1:6" ht="31.5" customHeight="1">
      <c r="A5" s="5">
        <v>203</v>
      </c>
      <c r="B5" s="5" t="s">
        <v>86</v>
      </c>
      <c r="C5" s="5">
        <v>5</v>
      </c>
      <c r="D5" s="5">
        <v>0</v>
      </c>
      <c r="E5" s="5">
        <v>5</v>
      </c>
      <c r="F5" s="5">
        <v>0</v>
      </c>
    </row>
    <row r="6" spans="1:6" ht="31.5" customHeight="1">
      <c r="A6" s="5">
        <v>2030603</v>
      </c>
      <c r="B6" s="5" t="s">
        <v>87</v>
      </c>
      <c r="C6" s="5">
        <v>5</v>
      </c>
      <c r="D6" s="5">
        <v>0</v>
      </c>
      <c r="E6" s="5">
        <v>5</v>
      </c>
      <c r="F6" s="5">
        <v>0</v>
      </c>
    </row>
    <row r="7" spans="1:6" ht="31.5" customHeight="1">
      <c r="A7" s="5">
        <v>208</v>
      </c>
      <c r="B7" s="5" t="s">
        <v>88</v>
      </c>
      <c r="C7" s="5">
        <v>302.91</v>
      </c>
      <c r="D7" s="5">
        <v>302.91</v>
      </c>
      <c r="E7" s="5">
        <v>0</v>
      </c>
      <c r="F7" s="5">
        <v>0</v>
      </c>
    </row>
    <row r="8" spans="1:6" ht="31.5" customHeight="1">
      <c r="A8" s="5">
        <v>2080504</v>
      </c>
      <c r="B8" s="5" t="s">
        <v>89</v>
      </c>
      <c r="C8" s="5">
        <v>286.85</v>
      </c>
      <c r="D8" s="5">
        <v>286.85</v>
      </c>
      <c r="E8" s="5">
        <v>0</v>
      </c>
      <c r="F8" s="5">
        <v>0</v>
      </c>
    </row>
    <row r="9" spans="1:6" ht="31.5" customHeight="1">
      <c r="A9" s="5">
        <v>2080801</v>
      </c>
      <c r="B9" s="5" t="s">
        <v>90</v>
      </c>
      <c r="C9" s="5">
        <v>16.06</v>
      </c>
      <c r="D9" s="5">
        <v>16.06</v>
      </c>
      <c r="E9" s="5">
        <v>0</v>
      </c>
      <c r="F9" s="5">
        <v>0</v>
      </c>
    </row>
    <row r="10" spans="1:6" ht="31.5" customHeight="1">
      <c r="A10" s="5">
        <v>210</v>
      </c>
      <c r="B10" s="5" t="s">
        <v>91</v>
      </c>
      <c r="C10" s="5">
        <v>2.16</v>
      </c>
      <c r="D10" s="5">
        <v>2.16</v>
      </c>
      <c r="E10" s="5">
        <v>0</v>
      </c>
      <c r="F10" s="5">
        <v>0</v>
      </c>
    </row>
    <row r="11" spans="1:6" ht="31.5" customHeight="1">
      <c r="A11" s="5">
        <v>2100599</v>
      </c>
      <c r="B11" s="5" t="s">
        <v>92</v>
      </c>
      <c r="C11" s="5">
        <v>2.16</v>
      </c>
      <c r="D11" s="5">
        <v>2.16</v>
      </c>
      <c r="E11" s="5">
        <v>0</v>
      </c>
      <c r="F11" s="5">
        <v>0</v>
      </c>
    </row>
    <row r="12" spans="1:6" ht="31.5" customHeight="1">
      <c r="A12" s="5">
        <v>212</v>
      </c>
      <c r="B12" s="5" t="s">
        <v>94</v>
      </c>
      <c r="C12" s="5">
        <v>6773.76</v>
      </c>
      <c r="D12" s="5">
        <v>1491.3</v>
      </c>
      <c r="E12" s="5">
        <v>5282.45</v>
      </c>
      <c r="F12" s="5">
        <v>0</v>
      </c>
    </row>
    <row r="13" spans="1:6" ht="31.5" customHeight="1">
      <c r="A13" s="5">
        <v>21201</v>
      </c>
      <c r="B13" s="5" t="s">
        <v>96</v>
      </c>
      <c r="C13" s="5">
        <v>2179.58</v>
      </c>
      <c r="D13" s="5">
        <v>1491.3</v>
      </c>
      <c r="E13" s="5">
        <v>688.28</v>
      </c>
      <c r="F13" s="5">
        <v>0</v>
      </c>
    </row>
    <row r="14" spans="1:6" ht="31.5" customHeight="1">
      <c r="A14" s="5">
        <v>2120101</v>
      </c>
      <c r="B14" s="5" t="s">
        <v>93</v>
      </c>
      <c r="C14" s="5">
        <v>1841.42</v>
      </c>
      <c r="D14" s="5">
        <v>1491.3</v>
      </c>
      <c r="E14" s="5">
        <v>350.11</v>
      </c>
      <c r="F14" s="5">
        <v>0</v>
      </c>
    </row>
    <row r="15" spans="1:6" ht="31.5" customHeight="1">
      <c r="A15" s="5">
        <v>2120102</v>
      </c>
      <c r="B15" s="5" t="s">
        <v>95</v>
      </c>
      <c r="C15" s="5">
        <v>80.07</v>
      </c>
      <c r="D15" s="5">
        <v>0</v>
      </c>
      <c r="E15" s="5">
        <v>80.07</v>
      </c>
      <c r="F15" s="5">
        <v>0</v>
      </c>
    </row>
    <row r="16" spans="1:6" ht="31.5" customHeight="1">
      <c r="A16" s="5">
        <v>2120106</v>
      </c>
      <c r="B16" s="5" t="s">
        <v>97</v>
      </c>
      <c r="C16" s="5">
        <v>8</v>
      </c>
      <c r="D16" s="5">
        <v>0</v>
      </c>
      <c r="E16" s="5">
        <v>8</v>
      </c>
      <c r="F16" s="5">
        <v>0</v>
      </c>
    </row>
    <row r="17" spans="1:6" ht="31.5" customHeight="1">
      <c r="A17" s="5">
        <v>2120199</v>
      </c>
      <c r="B17" s="5" t="s">
        <v>98</v>
      </c>
      <c r="C17" s="5">
        <v>250.09</v>
      </c>
      <c r="D17" s="5">
        <v>0</v>
      </c>
      <c r="E17" s="5">
        <v>250.09</v>
      </c>
      <c r="F17" s="5">
        <v>0</v>
      </c>
    </row>
    <row r="18" spans="1:6" ht="31.5" customHeight="1">
      <c r="A18" s="5">
        <v>2120201</v>
      </c>
      <c r="B18" s="5" t="s">
        <v>99</v>
      </c>
      <c r="C18" s="5">
        <v>887.88</v>
      </c>
      <c r="D18" s="5">
        <v>0</v>
      </c>
      <c r="E18" s="5">
        <v>887.88</v>
      </c>
      <c r="F18" s="5">
        <v>0</v>
      </c>
    </row>
    <row r="19" spans="1:6" ht="31.5" customHeight="1">
      <c r="A19" s="5">
        <v>2120303</v>
      </c>
      <c r="B19" s="5" t="s">
        <v>100</v>
      </c>
      <c r="C19" s="5">
        <v>2536.82</v>
      </c>
      <c r="D19" s="5">
        <v>0</v>
      </c>
      <c r="E19" s="5">
        <v>2536.82</v>
      </c>
      <c r="F19" s="5">
        <v>0</v>
      </c>
    </row>
    <row r="20" spans="1:6" ht="31.5" customHeight="1">
      <c r="A20" s="5">
        <v>2120399</v>
      </c>
      <c r="B20" s="5" t="s">
        <v>101</v>
      </c>
      <c r="C20" s="5">
        <v>9.81</v>
      </c>
      <c r="D20" s="5">
        <v>0</v>
      </c>
      <c r="E20" s="5">
        <v>9.81</v>
      </c>
      <c r="F20" s="5">
        <v>0</v>
      </c>
    </row>
    <row r="21" spans="1:6" ht="31.5" customHeight="1">
      <c r="A21" s="5">
        <v>2120501</v>
      </c>
      <c r="B21" s="5" t="s">
        <v>102</v>
      </c>
      <c r="C21" s="5">
        <v>1156.31</v>
      </c>
      <c r="D21" s="5">
        <v>0</v>
      </c>
      <c r="E21" s="5">
        <v>1156.31</v>
      </c>
      <c r="F21" s="5">
        <v>0</v>
      </c>
    </row>
    <row r="22" spans="1:6" ht="31.5" customHeight="1">
      <c r="A22" s="5">
        <v>2129999</v>
      </c>
      <c r="B22" s="5" t="s">
        <v>103</v>
      </c>
      <c r="C22" s="5">
        <v>3.35</v>
      </c>
      <c r="D22" s="5">
        <v>0</v>
      </c>
      <c r="E22" s="5">
        <v>3.35</v>
      </c>
      <c r="F22" s="5">
        <v>0</v>
      </c>
    </row>
    <row r="23" spans="1:6" ht="31.5" customHeight="1">
      <c r="A23" s="5">
        <v>215</v>
      </c>
      <c r="B23" s="5" t="s">
        <v>104</v>
      </c>
      <c r="C23" s="5">
        <v>8.5</v>
      </c>
      <c r="D23" s="5">
        <v>2.5</v>
      </c>
      <c r="E23" s="5">
        <v>6</v>
      </c>
      <c r="F23" s="5">
        <v>0</v>
      </c>
    </row>
    <row r="24" spans="1:6" ht="31.5" customHeight="1">
      <c r="A24" s="5">
        <v>2150699</v>
      </c>
      <c r="B24" s="5" t="s">
        <v>105</v>
      </c>
      <c r="C24" s="5">
        <v>8.5</v>
      </c>
      <c r="D24" s="5">
        <v>2.5</v>
      </c>
      <c r="E24" s="5">
        <v>6</v>
      </c>
      <c r="F24" s="5">
        <v>0</v>
      </c>
    </row>
    <row r="25" spans="1:6" ht="31.5" customHeight="1">
      <c r="A25" s="5">
        <v>221</v>
      </c>
      <c r="B25" s="5" t="s">
        <v>106</v>
      </c>
      <c r="C25" s="5">
        <v>728.04</v>
      </c>
      <c r="D25" s="5">
        <v>0</v>
      </c>
      <c r="E25" s="5">
        <v>728.04</v>
      </c>
      <c r="F25" s="5">
        <v>0</v>
      </c>
    </row>
    <row r="26" spans="1:6" ht="31.5" customHeight="1">
      <c r="A26" s="5">
        <v>2210106</v>
      </c>
      <c r="B26" s="5" t="s">
        <v>107</v>
      </c>
      <c r="C26" s="5">
        <v>6.07</v>
      </c>
      <c r="D26" s="5">
        <v>0</v>
      </c>
      <c r="E26" s="5">
        <v>6.07</v>
      </c>
      <c r="F26" s="5">
        <v>0</v>
      </c>
    </row>
    <row r="27" spans="1:6" ht="31.5" customHeight="1">
      <c r="A27" s="5">
        <v>2210199</v>
      </c>
      <c r="B27" s="5" t="s">
        <v>108</v>
      </c>
      <c r="C27" s="5">
        <v>721.97</v>
      </c>
      <c r="D27" s="5">
        <v>0</v>
      </c>
      <c r="E27" s="5">
        <v>721.97</v>
      </c>
      <c r="F27" s="5">
        <v>0</v>
      </c>
    </row>
    <row r="28" spans="1:6" ht="31.5" customHeight="1">
      <c r="A28" s="5" t="s">
        <v>8</v>
      </c>
      <c r="B28" s="5" t="s">
        <v>18</v>
      </c>
      <c r="C28" s="5">
        <v>7820.37</v>
      </c>
      <c r="D28" s="5">
        <v>1798.88</v>
      </c>
      <c r="E28" s="5">
        <v>6021.49</v>
      </c>
      <c r="F28" s="5">
        <v>0</v>
      </c>
    </row>
    <row r="29" spans="1:6" ht="31.5" customHeight="1">
      <c r="A29" s="34" t="s">
        <v>31</v>
      </c>
      <c r="B29" s="35"/>
      <c r="C29" s="35"/>
      <c r="D29" s="35"/>
      <c r="E29" s="35"/>
      <c r="F29" s="35"/>
    </row>
  </sheetData>
  <sheetProtection/>
  <mergeCells count="5">
    <mergeCell ref="A2:F2"/>
    <mergeCell ref="A3:B3"/>
    <mergeCell ref="C3:E3"/>
    <mergeCell ref="A29:F29"/>
    <mergeCell ref="F3:F4"/>
  </mergeCells>
  <printOptions/>
  <pageMargins left="0.6993055555555555" right="0.6993055555555555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zoomScalePageLayoutView="0" workbookViewId="0" topLeftCell="A1">
      <selection activeCell="C12" sqref="C12"/>
    </sheetView>
  </sheetViews>
  <sheetFormatPr defaultColWidth="14.375" defaultRowHeight="36" customHeight="1"/>
  <sheetData>
    <row r="1" spans="1:3" ht="36" customHeight="1">
      <c r="A1" s="1" t="s">
        <v>0</v>
      </c>
      <c r="C1" s="9" t="s">
        <v>32</v>
      </c>
    </row>
    <row r="2" spans="1:6" ht="36" customHeight="1">
      <c r="A2" s="18"/>
      <c r="E2" s="32" t="s">
        <v>3</v>
      </c>
      <c r="F2" s="32"/>
    </row>
    <row r="3" spans="1:6" ht="36" customHeight="1">
      <c r="A3" s="33" t="s">
        <v>33</v>
      </c>
      <c r="B3" s="33"/>
      <c r="C3" s="33" t="s">
        <v>34</v>
      </c>
      <c r="D3" s="33"/>
      <c r="E3" s="33"/>
      <c r="F3" s="33" t="s">
        <v>25</v>
      </c>
    </row>
    <row r="4" spans="1:6" ht="36" customHeight="1">
      <c r="A4" s="5" t="s">
        <v>26</v>
      </c>
      <c r="B4" s="5" t="s">
        <v>27</v>
      </c>
      <c r="C4" s="5" t="s">
        <v>8</v>
      </c>
      <c r="D4" s="5" t="s">
        <v>35</v>
      </c>
      <c r="E4" s="5" t="s">
        <v>36</v>
      </c>
      <c r="F4" s="33"/>
    </row>
    <row r="5" spans="1:6" ht="36" customHeight="1">
      <c r="A5" s="19">
        <v>301</v>
      </c>
      <c r="B5" s="5" t="s">
        <v>37</v>
      </c>
      <c r="C5" s="5">
        <v>919.18</v>
      </c>
      <c r="D5" s="5">
        <v>919.18</v>
      </c>
      <c r="E5" s="5">
        <v>0</v>
      </c>
      <c r="F5" s="5">
        <v>0</v>
      </c>
    </row>
    <row r="6" spans="1:6" ht="36" customHeight="1">
      <c r="A6" s="19">
        <v>30101</v>
      </c>
      <c r="B6" s="5" t="s">
        <v>38</v>
      </c>
      <c r="C6" s="5">
        <v>217.91</v>
      </c>
      <c r="D6" s="5">
        <v>217.91</v>
      </c>
      <c r="E6" s="5">
        <v>0</v>
      </c>
      <c r="F6" s="5">
        <v>0</v>
      </c>
    </row>
    <row r="7" spans="1:6" ht="36" customHeight="1">
      <c r="A7" s="19">
        <v>30102</v>
      </c>
      <c r="B7" s="5" t="s">
        <v>39</v>
      </c>
      <c r="C7" s="5">
        <v>568.24</v>
      </c>
      <c r="D7" s="5">
        <v>568.24</v>
      </c>
      <c r="E7" s="5">
        <v>0</v>
      </c>
      <c r="F7" s="5">
        <v>0</v>
      </c>
    </row>
    <row r="8" spans="1:6" ht="36" customHeight="1">
      <c r="A8" s="19">
        <v>30103</v>
      </c>
      <c r="B8" s="5" t="s">
        <v>40</v>
      </c>
      <c r="C8" s="5">
        <v>33.93</v>
      </c>
      <c r="D8" s="5">
        <v>33.93</v>
      </c>
      <c r="E8" s="5">
        <v>0</v>
      </c>
      <c r="F8" s="5">
        <v>0</v>
      </c>
    </row>
    <row r="9" spans="1:6" ht="36" customHeight="1">
      <c r="A9" s="19">
        <v>30104</v>
      </c>
      <c r="B9" s="5" t="s">
        <v>109</v>
      </c>
      <c r="C9" s="5">
        <v>25.84</v>
      </c>
      <c r="D9" s="5">
        <v>25.84</v>
      </c>
      <c r="E9" s="5">
        <v>0</v>
      </c>
      <c r="F9" s="5">
        <v>0</v>
      </c>
    </row>
    <row r="10" spans="1:6" ht="36" customHeight="1">
      <c r="A10" s="19">
        <v>30105</v>
      </c>
      <c r="B10" s="5" t="s">
        <v>110</v>
      </c>
      <c r="C10" s="5">
        <v>64.92</v>
      </c>
      <c r="D10" s="5">
        <v>64.92</v>
      </c>
      <c r="E10" s="5">
        <v>0</v>
      </c>
      <c r="F10" s="5">
        <v>0</v>
      </c>
    </row>
    <row r="11" spans="1:6" ht="36" customHeight="1">
      <c r="A11" s="19">
        <v>30106</v>
      </c>
      <c r="B11" s="5" t="s">
        <v>111</v>
      </c>
      <c r="C11" s="5">
        <v>8.34</v>
      </c>
      <c r="D11" s="5">
        <v>8.34</v>
      </c>
      <c r="E11" s="5">
        <v>0</v>
      </c>
      <c r="F11" s="5">
        <v>0</v>
      </c>
    </row>
    <row r="12" spans="1:6" ht="36" customHeight="1">
      <c r="A12" s="19" t="s">
        <v>18</v>
      </c>
      <c r="B12" s="12" t="s">
        <v>18</v>
      </c>
      <c r="C12" s="5">
        <v>0</v>
      </c>
      <c r="D12" s="5">
        <v>0</v>
      </c>
      <c r="E12" s="5">
        <v>0</v>
      </c>
      <c r="F12" s="5">
        <v>0</v>
      </c>
    </row>
    <row r="13" spans="1:6" ht="36" customHeight="1">
      <c r="A13" s="19">
        <v>302</v>
      </c>
      <c r="B13" s="5" t="s">
        <v>41</v>
      </c>
      <c r="C13" s="5">
        <v>3755.18</v>
      </c>
      <c r="D13" s="5">
        <v>0</v>
      </c>
      <c r="E13" s="5">
        <v>3755.18</v>
      </c>
      <c r="F13" s="5">
        <v>0</v>
      </c>
    </row>
    <row r="14" spans="1:6" ht="36" customHeight="1">
      <c r="A14" s="19">
        <v>30201</v>
      </c>
      <c r="B14" s="12" t="s">
        <v>42</v>
      </c>
      <c r="C14" s="5">
        <v>10.84</v>
      </c>
      <c r="D14" s="5">
        <v>0</v>
      </c>
      <c r="E14" s="5">
        <v>10.84</v>
      </c>
      <c r="F14" s="5">
        <v>0</v>
      </c>
    </row>
    <row r="15" spans="1:6" ht="36" customHeight="1">
      <c r="A15" s="19">
        <v>30202</v>
      </c>
      <c r="B15" s="12" t="s">
        <v>43</v>
      </c>
      <c r="C15" s="5">
        <v>0.83</v>
      </c>
      <c r="D15" s="5">
        <v>0</v>
      </c>
      <c r="E15" s="5">
        <v>0.83</v>
      </c>
      <c r="F15" s="5">
        <v>0</v>
      </c>
    </row>
    <row r="16" spans="1:6" ht="36" customHeight="1">
      <c r="A16" s="19">
        <v>30203</v>
      </c>
      <c r="B16" s="5" t="s">
        <v>128</v>
      </c>
      <c r="C16" s="5">
        <v>3743.51</v>
      </c>
      <c r="D16" s="5">
        <v>0</v>
      </c>
      <c r="E16" s="5">
        <v>3743.51</v>
      </c>
      <c r="F16" s="5">
        <v>0</v>
      </c>
    </row>
    <row r="17" spans="1:6" ht="36" customHeight="1">
      <c r="A17" s="5"/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ht="36" customHeight="1">
      <c r="A18" s="33" t="s">
        <v>8</v>
      </c>
      <c r="B18" s="33"/>
      <c r="C18" s="5">
        <f>SUM(C13,C5)</f>
        <v>4674.36</v>
      </c>
      <c r="D18" s="5">
        <f>SUM(D13,D5)</f>
        <v>919.18</v>
      </c>
      <c r="E18" s="5">
        <f>SUM(E13,E5)</f>
        <v>3755.18</v>
      </c>
      <c r="F18" s="5">
        <v>0</v>
      </c>
    </row>
  </sheetData>
  <sheetProtection/>
  <mergeCells count="5">
    <mergeCell ref="E2:F2"/>
    <mergeCell ref="A3:B3"/>
    <mergeCell ref="C3:E3"/>
    <mergeCell ref="A18:B18"/>
    <mergeCell ref="F3:F4"/>
  </mergeCells>
  <printOptions/>
  <pageMargins left="0.6993055555555555" right="0.6993055555555555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zoomScalePageLayoutView="0" workbookViewId="0" topLeftCell="A1">
      <selection activeCell="N10" sqref="N10"/>
    </sheetView>
  </sheetViews>
  <sheetFormatPr defaultColWidth="9.00390625" defaultRowHeight="13.5"/>
  <cols>
    <col min="1" max="1" width="11.75390625" style="0" customWidth="1"/>
    <col min="6" max="6" width="12.25390625" style="0" customWidth="1"/>
    <col min="12" max="12" width="10.875" style="0" customWidth="1"/>
  </cols>
  <sheetData>
    <row r="1" spans="1:12" ht="30" customHeight="1">
      <c r="A1" s="1" t="s">
        <v>0</v>
      </c>
      <c r="B1" s="37" t="s">
        <v>44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0.2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38" t="s">
        <v>3</v>
      </c>
      <c r="L2" s="38"/>
    </row>
    <row r="3" spans="1:12" ht="48.75" customHeight="1">
      <c r="A3" s="36" t="s">
        <v>120</v>
      </c>
      <c r="B3" s="36"/>
      <c r="C3" s="36"/>
      <c r="D3" s="36"/>
      <c r="E3" s="36"/>
      <c r="F3" s="36"/>
      <c r="G3" s="36" t="s">
        <v>120</v>
      </c>
      <c r="H3" s="36"/>
      <c r="I3" s="36"/>
      <c r="J3" s="36"/>
      <c r="K3" s="36"/>
      <c r="L3" s="36"/>
    </row>
    <row r="4" spans="1:12" ht="48.75" customHeight="1">
      <c r="A4" s="36" t="s">
        <v>8</v>
      </c>
      <c r="B4" s="33" t="s">
        <v>45</v>
      </c>
      <c r="C4" s="36" t="s">
        <v>46</v>
      </c>
      <c r="D4" s="36"/>
      <c r="E4" s="36"/>
      <c r="F4" s="33" t="s">
        <v>47</v>
      </c>
      <c r="G4" s="36" t="s">
        <v>8</v>
      </c>
      <c r="H4" s="33" t="s">
        <v>45</v>
      </c>
      <c r="I4" s="36" t="s">
        <v>46</v>
      </c>
      <c r="J4" s="36"/>
      <c r="K4" s="36"/>
      <c r="L4" s="33" t="s">
        <v>47</v>
      </c>
    </row>
    <row r="5" spans="1:12" ht="48.75" customHeight="1">
      <c r="A5" s="36"/>
      <c r="B5" s="33"/>
      <c r="C5" s="5" t="s">
        <v>28</v>
      </c>
      <c r="D5" s="5" t="s">
        <v>48</v>
      </c>
      <c r="E5" s="5" t="s">
        <v>49</v>
      </c>
      <c r="F5" s="33"/>
      <c r="G5" s="36"/>
      <c r="H5" s="33"/>
      <c r="I5" s="5" t="s">
        <v>28</v>
      </c>
      <c r="J5" s="5" t="s">
        <v>48</v>
      </c>
      <c r="K5" s="5" t="s">
        <v>49</v>
      </c>
      <c r="L5" s="33"/>
    </row>
    <row r="6" spans="1:12" ht="48.75" customHeight="1">
      <c r="A6" s="6">
        <v>0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17">
        <v>21.46</v>
      </c>
      <c r="H6" s="17">
        <v>0</v>
      </c>
      <c r="I6" s="17">
        <v>21.46</v>
      </c>
      <c r="J6" s="17">
        <v>0</v>
      </c>
      <c r="K6" s="17">
        <v>18.99</v>
      </c>
      <c r="L6" s="17">
        <v>2.47</v>
      </c>
    </row>
    <row r="7" spans="1:12" ht="48.75" customHeight="1">
      <c r="A7" s="6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</row>
    <row r="8" spans="1:12" ht="48.75" customHeight="1">
      <c r="A8" s="6">
        <v>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</row>
    <row r="9" spans="1:12" ht="48.75" customHeight="1">
      <c r="A9" s="6">
        <v>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</row>
    <row r="10" spans="1:12" ht="48.75" customHeight="1">
      <c r="A10" s="6">
        <v>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</row>
  </sheetData>
  <sheetProtection/>
  <mergeCells count="12">
    <mergeCell ref="I4:K4"/>
    <mergeCell ref="A4:A5"/>
    <mergeCell ref="B4:B5"/>
    <mergeCell ref="F4:F5"/>
    <mergeCell ref="G4:G5"/>
    <mergeCell ref="H4:H5"/>
    <mergeCell ref="B1:L1"/>
    <mergeCell ref="K2:L2"/>
    <mergeCell ref="A3:F3"/>
    <mergeCell ref="G3:L3"/>
    <mergeCell ref="L4:L5"/>
    <mergeCell ref="C4:E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zoomScalePageLayoutView="0" workbookViewId="0" topLeftCell="A2">
      <selection activeCell="F20" sqref="F20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0</v>
      </c>
      <c r="B1" s="9"/>
      <c r="C1" s="9" t="s">
        <v>50</v>
      </c>
      <c r="D1" s="9"/>
      <c r="E1" s="9"/>
      <c r="F1" s="9"/>
    </row>
    <row r="2" spans="1:6" ht="21" customHeight="1">
      <c r="A2" s="14" t="s">
        <v>51</v>
      </c>
      <c r="E2" s="39" t="s">
        <v>3</v>
      </c>
      <c r="F2" s="39"/>
    </row>
    <row r="3" spans="1:6" ht="27" customHeight="1">
      <c r="A3" s="36" t="s">
        <v>26</v>
      </c>
      <c r="B3" s="36" t="s">
        <v>52</v>
      </c>
      <c r="C3" s="36" t="s">
        <v>53</v>
      </c>
      <c r="D3" s="36" t="s">
        <v>54</v>
      </c>
      <c r="E3" s="36"/>
      <c r="F3" s="36"/>
    </row>
    <row r="4" spans="1:6" ht="27" customHeight="1">
      <c r="A4" s="36"/>
      <c r="B4" s="36"/>
      <c r="C4" s="36"/>
      <c r="D4" s="7" t="s">
        <v>8</v>
      </c>
      <c r="E4" s="7" t="s">
        <v>29</v>
      </c>
      <c r="F4" s="7" t="s">
        <v>30</v>
      </c>
    </row>
    <row r="5" spans="1:6" ht="27" customHeight="1">
      <c r="A5" s="6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ht="27" customHeight="1">
      <c r="A6" s="6">
        <v>0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ht="27" customHeight="1">
      <c r="A7" s="6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ht="27" customHeight="1">
      <c r="A8" s="6">
        <v>0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ht="27" customHeight="1">
      <c r="A9" s="6">
        <v>0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ht="27" customHeight="1">
      <c r="A10" s="6">
        <v>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27" customHeight="1">
      <c r="A11" s="6">
        <v>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27" customHeight="1">
      <c r="A12" s="6">
        <v>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27" customHeight="1">
      <c r="A13" s="6">
        <v>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27" customHeight="1">
      <c r="A14" s="6">
        <v>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7" customHeight="1">
      <c r="A15" s="6">
        <v>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ht="27" customHeight="1">
      <c r="A16" s="6">
        <v>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ht="27" customHeight="1">
      <c r="A17" s="6">
        <v>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ht="27" customHeight="1">
      <c r="A18" s="6">
        <v>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ht="27" customHeight="1">
      <c r="A19" s="6">
        <v>0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ht="27" customHeight="1">
      <c r="A20" s="36" t="s">
        <v>8</v>
      </c>
      <c r="B20" s="36"/>
      <c r="C20" s="6">
        <v>0</v>
      </c>
      <c r="D20" s="6">
        <v>0</v>
      </c>
      <c r="E20" s="6">
        <v>0</v>
      </c>
      <c r="F20" s="6">
        <v>0</v>
      </c>
    </row>
    <row r="21" ht="22.5">
      <c r="A21" s="9"/>
    </row>
  </sheetData>
  <sheetProtection/>
  <mergeCells count="6">
    <mergeCell ref="E2:F2"/>
    <mergeCell ref="D3:F3"/>
    <mergeCell ref="A20:B20"/>
    <mergeCell ref="A3:A4"/>
    <mergeCell ref="B3:B4"/>
    <mergeCell ref="C3:C4"/>
  </mergeCells>
  <printOptions/>
  <pageMargins left="0.6993055555555555" right="0.6993055555555555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zoomScalePageLayoutView="0" workbookViewId="0" topLeftCell="A7">
      <selection activeCell="A30" sqref="A30"/>
    </sheetView>
  </sheetViews>
  <sheetFormatPr defaultColWidth="9.00390625" defaultRowHeight="13.5"/>
  <cols>
    <col min="1" max="1" width="24.75390625" style="0" customWidth="1"/>
    <col min="2" max="2" width="18.50390625" style="0" customWidth="1"/>
    <col min="3" max="3" width="21.875" style="0" customWidth="1"/>
    <col min="4" max="4" width="20.75390625" style="0" customWidth="1"/>
  </cols>
  <sheetData>
    <row r="1" spans="1:4" ht="22.5">
      <c r="A1" s="1" t="s">
        <v>0</v>
      </c>
      <c r="B1" s="9" t="s">
        <v>55</v>
      </c>
      <c r="C1" s="9"/>
      <c r="D1" s="9"/>
    </row>
    <row r="2" spans="1:4" ht="21" customHeight="1">
      <c r="A2" s="11"/>
      <c r="D2" t="s">
        <v>3</v>
      </c>
    </row>
    <row r="3" spans="1:4" ht="27.75" customHeight="1">
      <c r="A3" s="33" t="s">
        <v>4</v>
      </c>
      <c r="B3" s="33"/>
      <c r="C3" s="33" t="s">
        <v>5</v>
      </c>
      <c r="D3" s="33"/>
    </row>
    <row r="4" spans="1:4" ht="27.7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7.75" customHeight="1">
      <c r="A5" s="12" t="s">
        <v>56</v>
      </c>
      <c r="B5" s="5">
        <v>15749.53</v>
      </c>
      <c r="C5" s="12" t="s">
        <v>57</v>
      </c>
      <c r="D5" s="5">
        <v>0</v>
      </c>
    </row>
    <row r="6" spans="1:4" ht="27.75" customHeight="1">
      <c r="A6" s="12" t="s">
        <v>58</v>
      </c>
      <c r="B6" s="5">
        <v>444.66</v>
      </c>
      <c r="C6" s="12" t="s">
        <v>59</v>
      </c>
      <c r="D6" s="5">
        <v>0</v>
      </c>
    </row>
    <row r="7" spans="1:4" ht="27.75" customHeight="1">
      <c r="A7" s="12" t="s">
        <v>60</v>
      </c>
      <c r="B7" s="5">
        <v>0</v>
      </c>
      <c r="C7" s="12" t="s">
        <v>61</v>
      </c>
      <c r="D7" s="5">
        <v>5</v>
      </c>
    </row>
    <row r="8" spans="1:4" ht="27.75" customHeight="1">
      <c r="A8" s="12" t="s">
        <v>62</v>
      </c>
      <c r="B8" s="5">
        <v>0</v>
      </c>
      <c r="C8" s="12" t="s">
        <v>63</v>
      </c>
      <c r="D8" s="5">
        <v>0</v>
      </c>
    </row>
    <row r="9" spans="1:4" ht="27.75" customHeight="1">
      <c r="A9" s="12" t="s">
        <v>64</v>
      </c>
      <c r="B9" s="5">
        <v>0</v>
      </c>
      <c r="C9" s="12" t="s">
        <v>65</v>
      </c>
      <c r="D9" s="5">
        <v>0</v>
      </c>
    </row>
    <row r="10" spans="1:4" ht="27.75" customHeight="1">
      <c r="A10" s="5">
        <v>0</v>
      </c>
      <c r="B10" s="5">
        <v>0</v>
      </c>
      <c r="C10" s="12" t="s">
        <v>66</v>
      </c>
      <c r="D10" s="5">
        <v>0</v>
      </c>
    </row>
    <row r="11" spans="1:4" ht="27.75" customHeight="1">
      <c r="A11" s="5">
        <v>0</v>
      </c>
      <c r="B11" s="5">
        <v>0</v>
      </c>
      <c r="C11" s="13" t="s">
        <v>112</v>
      </c>
      <c r="D11" s="5">
        <v>302.91</v>
      </c>
    </row>
    <row r="12" spans="1:4" ht="27.75" customHeight="1">
      <c r="A12" s="5">
        <v>0</v>
      </c>
      <c r="B12" s="5">
        <v>0</v>
      </c>
      <c r="C12" s="12" t="s">
        <v>113</v>
      </c>
      <c r="D12" s="5">
        <v>2.16</v>
      </c>
    </row>
    <row r="13" spans="1:4" ht="27.75" customHeight="1">
      <c r="A13" s="5">
        <v>0</v>
      </c>
      <c r="B13" s="5">
        <v>0</v>
      </c>
      <c r="C13" s="19" t="s">
        <v>114</v>
      </c>
      <c r="D13" s="5">
        <v>6773.76</v>
      </c>
    </row>
    <row r="14" spans="1:4" ht="27.75" customHeight="1">
      <c r="A14" s="5">
        <v>0</v>
      </c>
      <c r="B14" s="5">
        <v>0</v>
      </c>
      <c r="C14" s="19" t="s">
        <v>115</v>
      </c>
      <c r="D14" s="5">
        <v>8.5</v>
      </c>
    </row>
    <row r="15" spans="1:4" ht="27.75" customHeight="1">
      <c r="A15" s="5">
        <v>0</v>
      </c>
      <c r="B15" s="5">
        <v>0</v>
      </c>
      <c r="C15" s="19" t="s">
        <v>116</v>
      </c>
      <c r="D15" s="5">
        <v>728.04</v>
      </c>
    </row>
    <row r="16" spans="1:4" ht="27.75" customHeight="1">
      <c r="A16" s="5">
        <v>0</v>
      </c>
      <c r="B16" s="5">
        <v>0</v>
      </c>
      <c r="C16" s="19">
        <v>0</v>
      </c>
      <c r="D16" s="5">
        <v>0</v>
      </c>
    </row>
    <row r="17" spans="1:4" ht="27.75" customHeight="1">
      <c r="A17" s="5" t="s">
        <v>67</v>
      </c>
      <c r="B17" s="5">
        <v>16194.19</v>
      </c>
      <c r="C17" s="5" t="s">
        <v>68</v>
      </c>
      <c r="D17" s="5">
        <f>SUM(D5:D16)</f>
        <v>7820.37</v>
      </c>
    </row>
    <row r="18" spans="1:4" ht="27.75" customHeight="1">
      <c r="A18" s="12" t="s">
        <v>69</v>
      </c>
      <c r="B18" s="5">
        <v>0</v>
      </c>
      <c r="C18" s="5">
        <v>0</v>
      </c>
      <c r="D18" s="5">
        <v>0</v>
      </c>
    </row>
    <row r="19" spans="1:4" ht="27.75" customHeight="1">
      <c r="A19" s="12" t="s">
        <v>70</v>
      </c>
      <c r="B19" s="12">
        <v>2646.1</v>
      </c>
      <c r="C19" s="12" t="s">
        <v>71</v>
      </c>
      <c r="D19" s="5">
        <v>11019.92</v>
      </c>
    </row>
    <row r="20" spans="1:4" ht="27.75" customHeight="1">
      <c r="A20" s="5">
        <v>0</v>
      </c>
      <c r="B20" s="5"/>
      <c r="C20" s="5">
        <v>0</v>
      </c>
      <c r="D20" s="5">
        <v>0</v>
      </c>
    </row>
    <row r="21" spans="1:4" ht="27.75" customHeight="1">
      <c r="A21" s="5">
        <v>0</v>
      </c>
      <c r="B21" s="5"/>
      <c r="C21" s="5">
        <v>0</v>
      </c>
      <c r="D21" s="5">
        <v>0</v>
      </c>
    </row>
    <row r="22" spans="1:4" ht="27.75" customHeight="1">
      <c r="A22" s="5" t="s">
        <v>20</v>
      </c>
      <c r="B22" s="5">
        <f>SUM(B5,B19,B6)</f>
        <v>18840.29</v>
      </c>
      <c r="C22" s="5" t="s">
        <v>21</v>
      </c>
      <c r="D22" s="5">
        <f>SUM(D19,D17)</f>
        <v>18840.29</v>
      </c>
    </row>
  </sheetData>
  <sheetProtection/>
  <mergeCells count="2">
    <mergeCell ref="A3:B3"/>
    <mergeCell ref="C3:D3"/>
  </mergeCells>
  <printOptions/>
  <pageMargins left="0.6993055555555555" right="0.6993055555555555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zoomScalePageLayoutView="0" workbookViewId="0" topLeftCell="A13">
      <selection activeCell="E6" sqref="E6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6" max="6" width="10.625" style="0" customWidth="1"/>
  </cols>
  <sheetData>
    <row r="1" spans="1:12" ht="27.75" customHeight="1">
      <c r="A1" s="8" t="s">
        <v>0</v>
      </c>
      <c r="B1" s="9"/>
      <c r="C1" s="9"/>
      <c r="D1" s="9"/>
      <c r="E1" s="9"/>
      <c r="F1" s="9" t="s">
        <v>72</v>
      </c>
      <c r="G1" s="9"/>
      <c r="H1" s="9"/>
      <c r="I1" s="9"/>
      <c r="J1" s="9"/>
      <c r="K1" s="9"/>
      <c r="L1" s="9"/>
    </row>
    <row r="2" spans="1:12" ht="27.75" customHeight="1">
      <c r="A2" s="10" t="s">
        <v>73</v>
      </c>
      <c r="K2" s="39" t="s">
        <v>3</v>
      </c>
      <c r="L2" s="39"/>
    </row>
    <row r="3" spans="1:12" ht="41.25" customHeight="1">
      <c r="A3" s="33" t="s">
        <v>74</v>
      </c>
      <c r="B3" s="33"/>
      <c r="C3" s="5" t="s">
        <v>8</v>
      </c>
      <c r="D3" s="5" t="s">
        <v>70</v>
      </c>
      <c r="E3" s="5" t="s">
        <v>75</v>
      </c>
      <c r="F3" s="5" t="s">
        <v>76</v>
      </c>
      <c r="G3" s="5" t="s">
        <v>77</v>
      </c>
      <c r="H3" s="5" t="s">
        <v>78</v>
      </c>
      <c r="I3" s="5" t="s">
        <v>79</v>
      </c>
      <c r="J3" s="5" t="s">
        <v>80</v>
      </c>
      <c r="K3" s="5" t="s">
        <v>81</v>
      </c>
      <c r="L3" s="5" t="s">
        <v>69</v>
      </c>
    </row>
    <row r="4" spans="1:12" ht="27.75" customHeight="1">
      <c r="A4" s="6" t="s">
        <v>26</v>
      </c>
      <c r="B4" s="7" t="s">
        <v>27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</row>
    <row r="5" spans="1:12" ht="27.75" customHeight="1">
      <c r="A5" s="5">
        <v>203</v>
      </c>
      <c r="B5" s="5" t="s">
        <v>86</v>
      </c>
      <c r="C5" s="6">
        <f>SUM(D5,E5,F5)</f>
        <v>5</v>
      </c>
      <c r="D5" s="6">
        <v>5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</row>
    <row r="6" spans="1:12" ht="27.75" customHeight="1">
      <c r="A6" s="5">
        <v>2030603</v>
      </c>
      <c r="B6" s="5" t="s">
        <v>87</v>
      </c>
      <c r="C6" s="6">
        <f aca="true" t="shared" si="0" ref="C6:C29">SUM(D6,E6,F6)</f>
        <v>5</v>
      </c>
      <c r="D6" s="6">
        <v>5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ht="27.75" customHeight="1">
      <c r="A7" s="5">
        <v>208</v>
      </c>
      <c r="B7" s="5" t="s">
        <v>88</v>
      </c>
      <c r="C7" s="6">
        <f t="shared" si="0"/>
        <v>336.3</v>
      </c>
      <c r="D7" s="6">
        <v>33.39</v>
      </c>
      <c r="E7" s="6">
        <v>302.91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27.75" customHeight="1">
      <c r="A8" s="5">
        <v>2080504</v>
      </c>
      <c r="B8" s="5" t="s">
        <v>89</v>
      </c>
      <c r="C8" s="6">
        <f t="shared" si="0"/>
        <v>320.22999999999996</v>
      </c>
      <c r="D8" s="6">
        <v>33.39</v>
      </c>
      <c r="E8" s="6">
        <v>286.84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ht="27.75" customHeight="1">
      <c r="A9" s="5">
        <v>2080801</v>
      </c>
      <c r="B9" s="5" t="s">
        <v>90</v>
      </c>
      <c r="C9" s="6">
        <f t="shared" si="0"/>
        <v>16.07</v>
      </c>
      <c r="D9" s="6">
        <v>0</v>
      </c>
      <c r="E9" s="6">
        <v>16.07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27.75" customHeight="1">
      <c r="A10" s="5">
        <v>210</v>
      </c>
      <c r="B10" s="5" t="s">
        <v>91</v>
      </c>
      <c r="C10" s="6">
        <f t="shared" si="0"/>
        <v>2.16</v>
      </c>
      <c r="D10" s="6">
        <v>0</v>
      </c>
      <c r="E10" s="6">
        <v>2.16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ht="27.75" customHeight="1">
      <c r="A11" s="5">
        <v>2100599</v>
      </c>
      <c r="B11" s="5" t="s">
        <v>92</v>
      </c>
      <c r="C11" s="6">
        <f t="shared" si="0"/>
        <v>2.16</v>
      </c>
      <c r="D11" s="6">
        <v>0</v>
      </c>
      <c r="E11" s="6">
        <v>2.16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ht="27.75" customHeight="1">
      <c r="A12" s="5">
        <v>212</v>
      </c>
      <c r="B12" s="5" t="s">
        <v>94</v>
      </c>
      <c r="C12" s="6">
        <f t="shared" si="0"/>
        <v>13182.289999999999</v>
      </c>
      <c r="D12" s="6">
        <v>2564.64</v>
      </c>
      <c r="E12" s="6">
        <v>10617.65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2" ht="27.75" customHeight="1">
      <c r="A13" s="5">
        <v>21201</v>
      </c>
      <c r="B13" s="5" t="s">
        <v>96</v>
      </c>
      <c r="C13" s="6">
        <f t="shared" si="0"/>
        <v>2736.3199999999997</v>
      </c>
      <c r="D13" s="6">
        <v>528.05</v>
      </c>
      <c r="E13" s="6">
        <v>2208.27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1:12" ht="27.75" customHeight="1">
      <c r="A14" s="5">
        <v>2120101</v>
      </c>
      <c r="B14" s="5" t="s">
        <v>93</v>
      </c>
      <c r="C14" s="6">
        <f t="shared" si="0"/>
        <v>2242.09</v>
      </c>
      <c r="D14" s="6">
        <v>521.65</v>
      </c>
      <c r="E14" s="6">
        <v>1720.44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ht="27.75" customHeight="1">
      <c r="A15" s="5">
        <v>2120102</v>
      </c>
      <c r="B15" s="5" t="s">
        <v>95</v>
      </c>
      <c r="C15" s="6">
        <f t="shared" si="0"/>
        <v>80.07</v>
      </c>
      <c r="D15" s="6">
        <v>0</v>
      </c>
      <c r="E15" s="6">
        <v>80.07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27.75" customHeight="1">
      <c r="A16" s="5">
        <v>2120106</v>
      </c>
      <c r="B16" s="5" t="s">
        <v>97</v>
      </c>
      <c r="C16" s="6">
        <f t="shared" si="0"/>
        <v>23</v>
      </c>
      <c r="D16" s="6">
        <v>0</v>
      </c>
      <c r="E16" s="6">
        <v>23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27.75" customHeight="1">
      <c r="A17" s="5">
        <v>2120199</v>
      </c>
      <c r="B17" s="5" t="s">
        <v>98</v>
      </c>
      <c r="C17" s="6">
        <f t="shared" si="0"/>
        <v>391.14</v>
      </c>
      <c r="D17" s="6">
        <v>6.39</v>
      </c>
      <c r="E17" s="6">
        <v>384.75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ht="27.75" customHeight="1">
      <c r="A18" s="5">
        <v>2120201</v>
      </c>
      <c r="B18" s="5" t="s">
        <v>99</v>
      </c>
      <c r="C18" s="6">
        <f t="shared" si="0"/>
        <v>1312.53</v>
      </c>
      <c r="D18" s="17">
        <v>12.53</v>
      </c>
      <c r="E18" s="17">
        <v>1300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ht="27.75" customHeight="1">
      <c r="A19" s="5">
        <v>2120303</v>
      </c>
      <c r="B19" s="5" t="s">
        <v>100</v>
      </c>
      <c r="C19" s="6">
        <f t="shared" si="0"/>
        <v>5482.22</v>
      </c>
      <c r="D19" s="17">
        <v>1796.2</v>
      </c>
      <c r="E19" s="17">
        <v>3686.02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ht="27.75" customHeight="1">
      <c r="A20" s="5">
        <v>2120399</v>
      </c>
      <c r="B20" s="5" t="s">
        <v>101</v>
      </c>
      <c r="C20" s="6">
        <f t="shared" si="0"/>
        <v>1816.4</v>
      </c>
      <c r="D20" s="17">
        <v>16.4</v>
      </c>
      <c r="E20" s="17">
        <v>1800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ht="27.75" customHeight="1">
      <c r="A21" s="5">
        <v>2120501</v>
      </c>
      <c r="B21" s="5" t="s">
        <v>102</v>
      </c>
      <c r="C21" s="6">
        <f t="shared" si="0"/>
        <v>1381.28</v>
      </c>
      <c r="D21" s="17">
        <v>202.58</v>
      </c>
      <c r="E21" s="17">
        <v>1178.7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ht="28.5" customHeight="1">
      <c r="A22" s="5">
        <v>2120807</v>
      </c>
      <c r="B22" s="5" t="s">
        <v>118</v>
      </c>
      <c r="C22" s="6">
        <f t="shared" si="0"/>
        <v>444.66</v>
      </c>
      <c r="D22" s="17">
        <v>0</v>
      </c>
      <c r="E22" s="17">
        <v>0</v>
      </c>
      <c r="F22" s="17">
        <v>444.66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1:12" ht="27.75" customHeight="1">
      <c r="A23" s="5">
        <v>2129999</v>
      </c>
      <c r="B23" s="5" t="s">
        <v>103</v>
      </c>
      <c r="C23" s="6">
        <f t="shared" si="0"/>
        <v>8.88</v>
      </c>
      <c r="D23" s="17">
        <v>8.88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1:12" ht="27.75" customHeight="1">
      <c r="A24" s="5">
        <v>215</v>
      </c>
      <c r="B24" s="5" t="s">
        <v>104</v>
      </c>
      <c r="C24" s="6">
        <f t="shared" si="0"/>
        <v>8.5</v>
      </c>
      <c r="D24" s="17">
        <v>6</v>
      </c>
      <c r="E24" s="17">
        <v>2.5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</row>
    <row r="25" spans="1:12" ht="27.75" customHeight="1">
      <c r="A25" s="5">
        <v>2150699</v>
      </c>
      <c r="B25" s="5" t="s">
        <v>105</v>
      </c>
      <c r="C25" s="6">
        <f t="shared" si="0"/>
        <v>8.5</v>
      </c>
      <c r="D25" s="17">
        <v>6</v>
      </c>
      <c r="E25" s="17">
        <v>2.5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</row>
    <row r="26" spans="1:12" ht="27.75" customHeight="1">
      <c r="A26" s="5">
        <v>221</v>
      </c>
      <c r="B26" s="5" t="s">
        <v>106</v>
      </c>
      <c r="C26" s="6">
        <f t="shared" si="0"/>
        <v>5306.04</v>
      </c>
      <c r="D26" s="17">
        <v>37.07</v>
      </c>
      <c r="E26" s="17">
        <v>5268.97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</row>
    <row r="27" spans="1:12" ht="27.75" customHeight="1">
      <c r="A27" s="5">
        <v>2210106</v>
      </c>
      <c r="B27" s="5" t="s">
        <v>107</v>
      </c>
      <c r="C27" s="6">
        <f t="shared" si="0"/>
        <v>1844.6</v>
      </c>
      <c r="D27" s="17">
        <v>27.6</v>
      </c>
      <c r="E27" s="17">
        <v>1817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</row>
    <row r="28" spans="1:12" ht="27.75" customHeight="1">
      <c r="A28" s="5">
        <v>2210199</v>
      </c>
      <c r="B28" s="5" t="s">
        <v>108</v>
      </c>
      <c r="C28" s="6">
        <f t="shared" si="0"/>
        <v>3451.97</v>
      </c>
      <c r="D28" s="17">
        <v>0</v>
      </c>
      <c r="E28" s="17">
        <v>3451.97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</row>
    <row r="29" spans="1:12" ht="27.75" customHeight="1">
      <c r="A29" s="17">
        <v>2210203</v>
      </c>
      <c r="B29" s="17" t="s">
        <v>117</v>
      </c>
      <c r="C29" s="6">
        <f t="shared" si="0"/>
        <v>9.47</v>
      </c>
      <c r="D29" s="17">
        <v>9.47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</row>
    <row r="30" spans="1:12" ht="27.75" customHeight="1">
      <c r="A30" s="40" t="s">
        <v>119</v>
      </c>
      <c r="B30" s="41"/>
      <c r="C30" s="17">
        <f>SUM(C26,C24,C12,C10,C7,C5)</f>
        <v>18840.289999999997</v>
      </c>
      <c r="D30" s="17">
        <f>SUM(D26,D24,D12,D10,D7,D5)</f>
        <v>2646.1</v>
      </c>
      <c r="E30" s="17">
        <f>SUM(E26,E24,E12,E10,E7,E5)</f>
        <v>16194.189999999999</v>
      </c>
      <c r="F30" s="17">
        <v>444.66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</row>
  </sheetData>
  <sheetProtection/>
  <mergeCells count="3">
    <mergeCell ref="K2:L2"/>
    <mergeCell ref="A3:B3"/>
    <mergeCell ref="A30:B3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zoomScalePageLayoutView="0" workbookViewId="0" topLeftCell="A13">
      <selection activeCell="E30" sqref="E30"/>
    </sheetView>
  </sheetViews>
  <sheetFormatPr defaultColWidth="9.00390625" defaultRowHeight="26.25" customHeight="1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6.25" customHeight="1">
      <c r="A1" s="1" t="s">
        <v>0</v>
      </c>
      <c r="B1" s="42" t="s">
        <v>82</v>
      </c>
      <c r="C1" s="42"/>
      <c r="D1" s="43"/>
      <c r="E1" s="42"/>
      <c r="F1" s="42"/>
      <c r="G1" s="42"/>
      <c r="H1" s="42"/>
    </row>
    <row r="2" spans="1:8" ht="26.25" customHeight="1">
      <c r="A2" s="3"/>
      <c r="B2" s="4"/>
      <c r="C2" s="4"/>
      <c r="D2" s="4"/>
      <c r="E2" s="4"/>
      <c r="F2" s="4"/>
      <c r="G2" s="39" t="s">
        <v>3</v>
      </c>
      <c r="H2" s="39"/>
    </row>
    <row r="3" spans="1:8" ht="26.25" customHeight="1">
      <c r="A3" s="33" t="s">
        <v>74</v>
      </c>
      <c r="B3" s="33"/>
      <c r="C3" s="5" t="s">
        <v>8</v>
      </c>
      <c r="D3" s="5" t="s">
        <v>29</v>
      </c>
      <c r="E3" s="5" t="s">
        <v>30</v>
      </c>
      <c r="F3" s="5" t="s">
        <v>83</v>
      </c>
      <c r="G3" s="5" t="s">
        <v>84</v>
      </c>
      <c r="H3" s="5" t="s">
        <v>85</v>
      </c>
    </row>
    <row r="4" spans="1:8" ht="26.25" customHeight="1">
      <c r="A4" s="6" t="s">
        <v>26</v>
      </c>
      <c r="B4" s="7" t="s">
        <v>27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</row>
    <row r="5" spans="1:8" ht="26.25" customHeight="1">
      <c r="A5" s="5">
        <v>203</v>
      </c>
      <c r="B5" s="5" t="s">
        <v>86</v>
      </c>
      <c r="C5" s="5">
        <v>5</v>
      </c>
      <c r="D5" s="5">
        <v>0</v>
      </c>
      <c r="E5" s="5">
        <v>5</v>
      </c>
      <c r="F5" s="6">
        <v>0</v>
      </c>
      <c r="G5" s="6">
        <v>0</v>
      </c>
      <c r="H5" s="6">
        <v>0</v>
      </c>
    </row>
    <row r="6" spans="1:8" ht="26.25" customHeight="1">
      <c r="A6" s="5">
        <v>2030603</v>
      </c>
      <c r="B6" s="5" t="s">
        <v>87</v>
      </c>
      <c r="C6" s="5">
        <v>5</v>
      </c>
      <c r="D6" s="5">
        <v>0</v>
      </c>
      <c r="E6" s="5">
        <v>5</v>
      </c>
      <c r="F6" s="6">
        <v>0</v>
      </c>
      <c r="G6" s="6">
        <v>0</v>
      </c>
      <c r="H6" s="6">
        <v>0</v>
      </c>
    </row>
    <row r="7" spans="1:8" ht="26.25" customHeight="1">
      <c r="A7" s="5">
        <v>208</v>
      </c>
      <c r="B7" s="5" t="s">
        <v>88</v>
      </c>
      <c r="C7" s="5">
        <v>302.91</v>
      </c>
      <c r="D7" s="5">
        <v>302.91</v>
      </c>
      <c r="E7" s="5">
        <v>0</v>
      </c>
      <c r="F7" s="6">
        <v>0</v>
      </c>
      <c r="G7" s="6">
        <v>0</v>
      </c>
      <c r="H7" s="6">
        <v>0</v>
      </c>
    </row>
    <row r="8" spans="1:8" ht="26.25" customHeight="1">
      <c r="A8" s="5">
        <v>2080504</v>
      </c>
      <c r="B8" s="5" t="s">
        <v>89</v>
      </c>
      <c r="C8" s="5">
        <v>286.85</v>
      </c>
      <c r="D8" s="5">
        <v>286.85</v>
      </c>
      <c r="E8" s="5">
        <v>0</v>
      </c>
      <c r="F8" s="6">
        <v>0</v>
      </c>
      <c r="G8" s="6">
        <v>0</v>
      </c>
      <c r="H8" s="6">
        <v>0</v>
      </c>
    </row>
    <row r="9" spans="1:8" ht="26.25" customHeight="1">
      <c r="A9" s="5">
        <v>2080801</v>
      </c>
      <c r="B9" s="5" t="s">
        <v>90</v>
      </c>
      <c r="C9" s="5">
        <v>16.06</v>
      </c>
      <c r="D9" s="5">
        <v>16.06</v>
      </c>
      <c r="E9" s="5">
        <v>0</v>
      </c>
      <c r="F9" s="6">
        <v>0</v>
      </c>
      <c r="G9" s="6">
        <v>0</v>
      </c>
      <c r="H9" s="6">
        <v>0</v>
      </c>
    </row>
    <row r="10" spans="1:8" ht="26.25" customHeight="1">
      <c r="A10" s="5">
        <v>210</v>
      </c>
      <c r="B10" s="5" t="s">
        <v>91</v>
      </c>
      <c r="C10" s="5">
        <v>2.16</v>
      </c>
      <c r="D10" s="5">
        <v>2.16</v>
      </c>
      <c r="E10" s="5">
        <v>0</v>
      </c>
      <c r="F10" s="6">
        <v>0</v>
      </c>
      <c r="G10" s="6">
        <v>0</v>
      </c>
      <c r="H10" s="6">
        <v>0</v>
      </c>
    </row>
    <row r="11" spans="1:8" ht="26.25" customHeight="1">
      <c r="A11" s="5">
        <v>2100599</v>
      </c>
      <c r="B11" s="5" t="s">
        <v>92</v>
      </c>
      <c r="C11" s="5">
        <v>2.16</v>
      </c>
      <c r="D11" s="5">
        <v>2.16</v>
      </c>
      <c r="E11" s="5">
        <v>0</v>
      </c>
      <c r="F11" s="6">
        <v>0</v>
      </c>
      <c r="G11" s="6">
        <v>0</v>
      </c>
      <c r="H11" s="6">
        <v>0</v>
      </c>
    </row>
    <row r="12" spans="1:8" ht="26.25" customHeight="1">
      <c r="A12" s="5">
        <v>212</v>
      </c>
      <c r="B12" s="5" t="s">
        <v>94</v>
      </c>
      <c r="C12" s="5">
        <v>6773.76</v>
      </c>
      <c r="D12" s="5">
        <v>1491.3</v>
      </c>
      <c r="E12" s="5">
        <v>5282.45</v>
      </c>
      <c r="F12" s="6">
        <v>0</v>
      </c>
      <c r="G12" s="6">
        <v>0</v>
      </c>
      <c r="H12" s="6">
        <v>0</v>
      </c>
    </row>
    <row r="13" spans="1:8" ht="26.25" customHeight="1">
      <c r="A13" s="5">
        <v>21201</v>
      </c>
      <c r="B13" s="5" t="s">
        <v>96</v>
      </c>
      <c r="C13" s="5">
        <v>2179.58</v>
      </c>
      <c r="D13" s="5">
        <v>1491.3</v>
      </c>
      <c r="E13" s="5">
        <v>688.28</v>
      </c>
      <c r="F13" s="6">
        <v>0</v>
      </c>
      <c r="G13" s="6">
        <v>0</v>
      </c>
      <c r="H13" s="6">
        <v>0</v>
      </c>
    </row>
    <row r="14" spans="1:8" ht="26.25" customHeight="1">
      <c r="A14" s="5">
        <v>2120101</v>
      </c>
      <c r="B14" s="5" t="s">
        <v>93</v>
      </c>
      <c r="C14" s="5">
        <v>1841.42</v>
      </c>
      <c r="D14" s="5">
        <v>1491.3</v>
      </c>
      <c r="E14" s="5">
        <v>350.11</v>
      </c>
      <c r="F14" s="6">
        <v>0</v>
      </c>
      <c r="G14" s="6">
        <v>0</v>
      </c>
      <c r="H14" s="6">
        <v>0</v>
      </c>
    </row>
    <row r="15" spans="1:8" ht="26.25" customHeight="1">
      <c r="A15" s="5">
        <v>2120102</v>
      </c>
      <c r="B15" s="5" t="s">
        <v>95</v>
      </c>
      <c r="C15" s="5">
        <v>80.07</v>
      </c>
      <c r="D15" s="5">
        <v>0</v>
      </c>
      <c r="E15" s="5">
        <v>80.07</v>
      </c>
      <c r="F15" s="6">
        <v>0</v>
      </c>
      <c r="G15" s="6">
        <v>0</v>
      </c>
      <c r="H15" s="6">
        <v>0</v>
      </c>
    </row>
    <row r="16" spans="1:8" ht="26.25" customHeight="1">
      <c r="A16" s="5">
        <v>2120106</v>
      </c>
      <c r="B16" s="5" t="s">
        <v>97</v>
      </c>
      <c r="C16" s="5">
        <v>8</v>
      </c>
      <c r="D16" s="5">
        <v>0</v>
      </c>
      <c r="E16" s="5">
        <v>8</v>
      </c>
      <c r="F16" s="6">
        <v>0</v>
      </c>
      <c r="G16" s="6">
        <v>0</v>
      </c>
      <c r="H16" s="6">
        <v>0</v>
      </c>
    </row>
    <row r="17" spans="1:8" ht="26.25" customHeight="1">
      <c r="A17" s="5">
        <v>2120199</v>
      </c>
      <c r="B17" s="5" t="s">
        <v>98</v>
      </c>
      <c r="C17" s="5">
        <v>250.09</v>
      </c>
      <c r="D17" s="5">
        <v>0</v>
      </c>
      <c r="E17" s="5">
        <v>250.09</v>
      </c>
      <c r="F17" s="6">
        <v>0</v>
      </c>
      <c r="G17" s="6">
        <v>0</v>
      </c>
      <c r="H17" s="6">
        <v>0</v>
      </c>
    </row>
    <row r="18" spans="1:8" ht="26.25" customHeight="1">
      <c r="A18" s="5">
        <v>2120201</v>
      </c>
      <c r="B18" s="5" t="s">
        <v>99</v>
      </c>
      <c r="C18" s="5">
        <v>887.88</v>
      </c>
      <c r="D18" s="5">
        <v>0</v>
      </c>
      <c r="E18" s="5">
        <v>887.88</v>
      </c>
      <c r="F18" s="6">
        <v>0</v>
      </c>
      <c r="G18" s="6">
        <v>0</v>
      </c>
      <c r="H18" s="6">
        <v>0</v>
      </c>
    </row>
    <row r="19" spans="1:8" ht="26.25" customHeight="1">
      <c r="A19" s="5">
        <v>2120303</v>
      </c>
      <c r="B19" s="5" t="s">
        <v>100</v>
      </c>
      <c r="C19" s="5">
        <v>2536.82</v>
      </c>
      <c r="D19" s="5">
        <v>0</v>
      </c>
      <c r="E19" s="5">
        <v>2536.82</v>
      </c>
      <c r="F19" s="6">
        <v>0</v>
      </c>
      <c r="G19" s="6">
        <v>0</v>
      </c>
      <c r="H19" s="6">
        <v>0</v>
      </c>
    </row>
    <row r="20" spans="1:8" ht="26.25" customHeight="1">
      <c r="A20" s="5">
        <v>2120399</v>
      </c>
      <c r="B20" s="5" t="s">
        <v>101</v>
      </c>
      <c r="C20" s="5">
        <v>9.81</v>
      </c>
      <c r="D20" s="5">
        <v>0</v>
      </c>
      <c r="E20" s="5">
        <v>9.81</v>
      </c>
      <c r="F20" s="6">
        <v>0</v>
      </c>
      <c r="G20" s="6">
        <v>0</v>
      </c>
      <c r="H20" s="6">
        <v>0</v>
      </c>
    </row>
    <row r="21" spans="1:8" ht="26.25" customHeight="1">
      <c r="A21" s="5">
        <v>2120501</v>
      </c>
      <c r="B21" s="5" t="s">
        <v>102</v>
      </c>
      <c r="C21" s="5">
        <v>1156.31</v>
      </c>
      <c r="D21" s="5">
        <v>0</v>
      </c>
      <c r="E21" s="5">
        <v>1156.31</v>
      </c>
      <c r="F21" s="6">
        <v>0</v>
      </c>
      <c r="G21" s="6">
        <v>0</v>
      </c>
      <c r="H21" s="6">
        <v>0</v>
      </c>
    </row>
    <row r="22" spans="1:8" ht="26.25" customHeight="1">
      <c r="A22" s="5">
        <v>2129999</v>
      </c>
      <c r="B22" s="5" t="s">
        <v>103</v>
      </c>
      <c r="C22" s="5">
        <v>3.35</v>
      </c>
      <c r="D22" s="5">
        <v>0</v>
      </c>
      <c r="E22" s="5">
        <v>3.35</v>
      </c>
      <c r="F22" s="6">
        <v>0</v>
      </c>
      <c r="G22" s="6">
        <v>0</v>
      </c>
      <c r="H22" s="6">
        <v>0</v>
      </c>
    </row>
    <row r="23" spans="1:8" ht="26.25" customHeight="1">
      <c r="A23" s="5">
        <v>215</v>
      </c>
      <c r="B23" s="5" t="s">
        <v>104</v>
      </c>
      <c r="C23" s="5">
        <v>8.5</v>
      </c>
      <c r="D23" s="5">
        <v>2.5</v>
      </c>
      <c r="E23" s="5">
        <v>6</v>
      </c>
      <c r="F23" s="6">
        <v>0</v>
      </c>
      <c r="G23" s="6">
        <v>0</v>
      </c>
      <c r="H23" s="6">
        <v>0</v>
      </c>
    </row>
    <row r="24" spans="1:8" ht="26.25" customHeight="1">
      <c r="A24" s="5">
        <v>2150699</v>
      </c>
      <c r="B24" s="5" t="s">
        <v>105</v>
      </c>
      <c r="C24" s="5">
        <v>8.5</v>
      </c>
      <c r="D24" s="5">
        <v>2.5</v>
      </c>
      <c r="E24" s="5">
        <v>6</v>
      </c>
      <c r="F24" s="6">
        <v>0</v>
      </c>
      <c r="G24" s="6">
        <v>0</v>
      </c>
      <c r="H24" s="6">
        <v>0</v>
      </c>
    </row>
    <row r="25" spans="1:8" ht="26.25" customHeight="1">
      <c r="A25" s="5">
        <v>221</v>
      </c>
      <c r="B25" s="5" t="s">
        <v>106</v>
      </c>
      <c r="C25" s="5">
        <v>728.04</v>
      </c>
      <c r="D25" s="5">
        <v>0</v>
      </c>
      <c r="E25" s="5">
        <v>728.04</v>
      </c>
      <c r="F25" s="6">
        <v>0</v>
      </c>
      <c r="G25" s="6">
        <v>0</v>
      </c>
      <c r="H25" s="6">
        <v>0</v>
      </c>
    </row>
    <row r="26" spans="1:8" ht="26.25" customHeight="1">
      <c r="A26" s="5">
        <v>2210106</v>
      </c>
      <c r="B26" s="5" t="s">
        <v>107</v>
      </c>
      <c r="C26" s="5">
        <v>6.07</v>
      </c>
      <c r="D26" s="5">
        <v>0</v>
      </c>
      <c r="E26" s="5">
        <v>6.07</v>
      </c>
      <c r="F26" s="6">
        <v>0</v>
      </c>
      <c r="G26" s="6">
        <v>0</v>
      </c>
      <c r="H26" s="6">
        <v>0</v>
      </c>
    </row>
    <row r="27" spans="1:8" ht="26.25" customHeight="1">
      <c r="A27" s="5">
        <v>2210199</v>
      </c>
      <c r="B27" s="5" t="s">
        <v>108</v>
      </c>
      <c r="C27" s="5">
        <v>721.97</v>
      </c>
      <c r="D27" s="5">
        <v>0</v>
      </c>
      <c r="E27" s="5">
        <v>721.97</v>
      </c>
      <c r="F27" s="6">
        <v>0</v>
      </c>
      <c r="G27" s="6">
        <v>0</v>
      </c>
      <c r="H27" s="6">
        <v>0</v>
      </c>
    </row>
    <row r="28" spans="1:8" ht="26.25" customHeight="1">
      <c r="A28" s="40" t="s">
        <v>119</v>
      </c>
      <c r="B28" s="41"/>
      <c r="C28" s="17">
        <f>SUM(C5,C7,C10,C12,C23,C25)</f>
        <v>7820.37</v>
      </c>
      <c r="D28" s="17">
        <f>SUM(D5,D7,D10,D12,D23,D25)</f>
        <v>1798.87</v>
      </c>
      <c r="E28" s="17">
        <f>SUM(E5,E7,E10,E12,E23,E25)</f>
        <v>6021.49</v>
      </c>
      <c r="F28" s="6">
        <v>0</v>
      </c>
      <c r="G28" s="6">
        <v>0</v>
      </c>
      <c r="H28" s="6">
        <v>0</v>
      </c>
    </row>
  </sheetData>
  <sheetProtection/>
  <mergeCells count="4">
    <mergeCell ref="B1:H1"/>
    <mergeCell ref="G2:H2"/>
    <mergeCell ref="A3:B3"/>
    <mergeCell ref="A28:B2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CN=山南经建科/OU=经建科/OU=山南地区财政局/OU=西藏自治区财政厅/O=TIBET</dc:creator>
  <cp:keywords/>
  <dc:description/>
  <cp:lastModifiedBy>PC</cp:lastModifiedBy>
  <cp:lastPrinted>2017-06-05T08:19:48Z</cp:lastPrinted>
  <dcterms:created xsi:type="dcterms:W3CDTF">2006-09-13T11:21:00Z</dcterms:created>
  <dcterms:modified xsi:type="dcterms:W3CDTF">2017-06-06T03:35:01Z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2052-9.1.0.4693</vt:lpwstr>
  </property>
</Properties>
</file>